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bhnb\Documents\Chauffeurnz.com\Christchurch Helicopter prices\"/>
    </mc:Choice>
  </mc:AlternateContent>
  <xr:revisionPtr revIDLastSave="0" documentId="13_ncr:1_{F8C2B62A-E9B8-43EB-B242-51C2D2EC1B75}" xr6:coauthVersionLast="47" xr6:coauthVersionMax="47" xr10:uidLastSave="{00000000-0000-0000-0000-000000000000}"/>
  <bookViews>
    <workbookView xWindow="-108" yWindow="-108" windowWidth="23256" windowHeight="12576" xr2:uid="{CA8A50E8-315F-44EF-B79B-D8AFD77359C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2" i="1" l="1"/>
  <c r="L32" i="1" s="1"/>
  <c r="E32" i="1"/>
  <c r="F32" i="1" s="1"/>
  <c r="K22" i="1"/>
  <c r="L22" i="1" s="1"/>
  <c r="K25" i="1"/>
  <c r="L25" i="1" s="1"/>
  <c r="K26" i="1"/>
  <c r="L26" i="1" s="1"/>
  <c r="K27" i="1"/>
  <c r="L27" i="1" s="1"/>
  <c r="K28" i="1"/>
  <c r="L28" i="1" s="1"/>
  <c r="K29" i="1"/>
  <c r="L29" i="1" s="1"/>
  <c r="K30" i="1"/>
  <c r="L30" i="1" s="1"/>
  <c r="K31" i="1"/>
  <c r="L31" i="1" s="1"/>
  <c r="K20" i="1"/>
  <c r="L20" i="1" s="1"/>
  <c r="H22" i="1"/>
  <c r="I22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20" i="1"/>
  <c r="I20" i="1" s="1"/>
  <c r="E20" i="1"/>
  <c r="F20" i="1" s="1"/>
  <c r="E22" i="1"/>
  <c r="F22" i="1" s="1"/>
  <c r="E25" i="1"/>
  <c r="F25" i="1" s="1"/>
  <c r="E27" i="1"/>
  <c r="F27" i="1" s="1"/>
  <c r="E28" i="1"/>
  <c r="F28" i="1" s="1"/>
  <c r="E29" i="1"/>
  <c r="F29" i="1" s="1"/>
  <c r="E30" i="1"/>
  <c r="F30" i="1" s="1"/>
  <c r="E31" i="1"/>
  <c r="F31" i="1" s="1"/>
  <c r="E26" i="1"/>
  <c r="F26" i="1" s="1"/>
</calcChain>
</file>

<file path=xl/sharedStrings.xml><?xml version="1.0" encoding="utf-8"?>
<sst xmlns="http://schemas.openxmlformats.org/spreadsheetml/2006/main" count="66" uniqueCount="38">
  <si>
    <t>to</t>
  </si>
  <si>
    <t xml:space="preserve">From </t>
  </si>
  <si>
    <t xml:space="preserve">Christchurch </t>
  </si>
  <si>
    <t>Harbour Excursion</t>
  </si>
  <si>
    <t>Queenstown</t>
  </si>
  <si>
    <t>Travel time</t>
  </si>
  <si>
    <t>45 Minutes</t>
  </si>
  <si>
    <t>EC120</t>
  </si>
  <si>
    <t>AS350</t>
  </si>
  <si>
    <t>AS355</t>
  </si>
  <si>
    <t>3-4 Pax</t>
  </si>
  <si>
    <t>5-6 Pax</t>
  </si>
  <si>
    <t>5 Pax</t>
  </si>
  <si>
    <t>Canterbury High Country</t>
  </si>
  <si>
    <t>90 Minutes</t>
  </si>
  <si>
    <t>Mountain Peek &amp; World class Winery</t>
  </si>
  <si>
    <t>Half Day</t>
  </si>
  <si>
    <t>Taste of North Canterbury</t>
  </si>
  <si>
    <t>Bank Peninsula Penguin Tour</t>
  </si>
  <si>
    <t>3.5 Hours</t>
  </si>
  <si>
    <t>North Canterbury Experience</t>
  </si>
  <si>
    <t>Alpine Explore</t>
  </si>
  <si>
    <t>3 Hours</t>
  </si>
  <si>
    <t>Dunedin</t>
  </si>
  <si>
    <t>Hamner springs</t>
  </si>
  <si>
    <t>Aoraki Mount Cook</t>
  </si>
  <si>
    <t>Lake Tekapo</t>
  </si>
  <si>
    <t>**</t>
  </si>
  <si>
    <t>Helicopter Excursions Christchurch agent ChauffeurNZ.com</t>
  </si>
  <si>
    <t xml:space="preserve">All prices are in New Zealand dollars and include GST (Goods and Services Tax at 15%) unless </t>
  </si>
  <si>
    <t>We'll require the weights of all passengers and any luggage that they have</t>
  </si>
  <si>
    <t>Special price request  **</t>
  </si>
  <si>
    <t xml:space="preserve">stated otherwise, 20% deposit is required for all fights payable 14 days before booking. </t>
  </si>
  <si>
    <t xml:space="preserve">Payment must be made in full prior to your flight. </t>
  </si>
  <si>
    <t>Terms and conditions.</t>
  </si>
  <si>
    <t>ChauffeurNZ.com Christchurch New Zealand</t>
  </si>
  <si>
    <t>www.Chauffeurnz.com</t>
  </si>
  <si>
    <t>info@chauffeurnz.com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</si>
</sst>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202124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Border="1"/>
    <xf numFmtId="44" fontId="0" fillId="0" borderId="0" xfId="1" applyFont="1"/>
    <xf numFmtId="0" fontId="0" fillId="0" borderId="0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4" fontId="0" fillId="0" borderId="1" xfId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44" fontId="0" fillId="0" borderId="0" xfId="1" applyFont="1" applyBorder="1" applyAlignment="1">
      <alignment horizontal="center"/>
    </xf>
    <xf numFmtId="44" fontId="0" fillId="0" borderId="0" xfId="1" applyFont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44" fontId="0" fillId="2" borderId="1" xfId="1" applyFont="1" applyFill="1" applyBorder="1" applyAlignment="1">
      <alignment horizontal="center"/>
    </xf>
    <xf numFmtId="0" fontId="2" fillId="0" borderId="0" xfId="0" applyFont="1" applyBorder="1"/>
    <xf numFmtId="0" fontId="3" fillId="3" borderId="0" xfId="0" applyFont="1" applyFill="1" applyBorder="1" applyAlignment="1">
      <alignment horizontal="center"/>
    </xf>
    <xf numFmtId="0" fontId="3" fillId="3" borderId="0" xfId="0" applyFont="1" applyFill="1" applyBorder="1"/>
    <xf numFmtId="1" fontId="0" fillId="0" borderId="0" xfId="1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1" xfId="0" applyBorder="1" applyAlignment="1">
      <alignment horizontal="center" vertical="top"/>
    </xf>
    <xf numFmtId="42" fontId="0" fillId="2" borderId="1" xfId="1" applyNumberFormat="1" applyFont="1" applyFill="1" applyBorder="1" applyAlignment="1">
      <alignment horizontal="center"/>
    </xf>
    <xf numFmtId="42" fontId="0" fillId="0" borderId="1" xfId="1" applyNumberFormat="1" applyFont="1" applyFill="1" applyBorder="1" applyAlignment="1">
      <alignment horizontal="center"/>
    </xf>
    <xf numFmtId="0" fontId="5" fillId="0" borderId="0" xfId="0" applyFont="1"/>
    <xf numFmtId="0" fontId="6" fillId="0" borderId="0" xfId="2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1</xdr:rowOff>
    </xdr:from>
    <xdr:to>
      <xdr:col>11</xdr:col>
      <xdr:colOff>83820</xdr:colOff>
      <xdr:row>15</xdr:row>
      <xdr:rowOff>99060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C13557-6E6F-D26A-E061-FAE24096D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2881"/>
          <a:ext cx="4846320" cy="2659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hauffeurnz.com" TargetMode="External"/><Relationship Id="rId2" Type="http://schemas.openxmlformats.org/officeDocument/2006/relationships/hyperlink" Target="http://www.chauffeurnz.com/" TargetMode="External"/><Relationship Id="rId1" Type="http://schemas.openxmlformats.org/officeDocument/2006/relationships/hyperlink" Target="Christchurch%20Helicopter%20terms%20and%20conditions.docx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42D57-D499-41BF-8E39-A2D70330D38C}">
  <dimension ref="A17:M50"/>
  <sheetViews>
    <sheetView tabSelected="1" topLeftCell="A37" workbookViewId="0">
      <selection activeCell="C50" sqref="C50"/>
    </sheetView>
  </sheetViews>
  <sheetFormatPr defaultRowHeight="14.4" x14ac:dyDescent="0.3"/>
  <cols>
    <col min="1" max="1" width="13.21875" customWidth="1"/>
    <col min="2" max="2" width="31.5546875" bestFit="1" customWidth="1"/>
    <col min="3" max="3" width="12" customWidth="1"/>
    <col min="4" max="4" width="10.33203125" hidden="1" customWidth="1"/>
    <col min="5" max="5" width="1.77734375" hidden="1" customWidth="1"/>
    <col min="6" max="6" width="9.6640625" customWidth="1"/>
    <col min="7" max="7" width="10.33203125" hidden="1" customWidth="1"/>
    <col min="8" max="8" width="11.6640625" hidden="1" customWidth="1"/>
    <col min="9" max="9" width="9.6640625" customWidth="1"/>
    <col min="10" max="11" width="10.33203125" hidden="1" customWidth="1"/>
    <col min="12" max="12" width="9.44140625" customWidth="1"/>
  </cols>
  <sheetData>
    <row r="17" spans="1:13" ht="18" x14ac:dyDescent="0.35">
      <c r="A17" s="13" t="s">
        <v>28</v>
      </c>
      <c r="B17" s="13"/>
      <c r="C17" s="13"/>
      <c r="D17" s="2"/>
      <c r="E17" s="2"/>
      <c r="F17" s="2"/>
      <c r="G17" s="2"/>
      <c r="H17" s="2"/>
      <c r="I17" s="2"/>
      <c r="J17" s="2"/>
      <c r="K17" s="2"/>
      <c r="L17" s="2"/>
    </row>
    <row r="18" spans="1:13" x14ac:dyDescent="0.3">
      <c r="A18" s="2"/>
      <c r="B18" s="2"/>
      <c r="C18" s="4"/>
      <c r="D18" s="5" t="s">
        <v>7</v>
      </c>
      <c r="E18" s="5" t="s">
        <v>7</v>
      </c>
      <c r="F18" s="14" t="s">
        <v>7</v>
      </c>
      <c r="G18" s="14" t="s">
        <v>8</v>
      </c>
      <c r="H18" s="14" t="s">
        <v>8</v>
      </c>
      <c r="I18" s="14" t="s">
        <v>8</v>
      </c>
      <c r="J18" s="14" t="s">
        <v>9</v>
      </c>
      <c r="K18" s="14" t="s">
        <v>9</v>
      </c>
      <c r="L18" s="14" t="s">
        <v>9</v>
      </c>
      <c r="M18" s="2"/>
    </row>
    <row r="19" spans="1:13" x14ac:dyDescent="0.3">
      <c r="A19" s="15" t="s">
        <v>1</v>
      </c>
      <c r="B19" s="15" t="s">
        <v>0</v>
      </c>
      <c r="C19" s="14" t="s">
        <v>5</v>
      </c>
      <c r="D19" s="5" t="s">
        <v>10</v>
      </c>
      <c r="E19" s="5"/>
      <c r="F19" s="14" t="s">
        <v>10</v>
      </c>
      <c r="G19" s="14"/>
      <c r="H19" s="14" t="s">
        <v>11</v>
      </c>
      <c r="I19" s="14" t="s">
        <v>11</v>
      </c>
      <c r="J19" s="14" t="s">
        <v>12</v>
      </c>
      <c r="K19" s="14"/>
      <c r="L19" s="14" t="s">
        <v>12</v>
      </c>
      <c r="M19" s="2"/>
    </row>
    <row r="20" spans="1:13" x14ac:dyDescent="0.3">
      <c r="A20" s="10" t="s">
        <v>2</v>
      </c>
      <c r="B20" s="11" t="s">
        <v>4</v>
      </c>
      <c r="C20" s="18" t="s">
        <v>27</v>
      </c>
      <c r="D20" s="12">
        <v>8070</v>
      </c>
      <c r="E20" s="12">
        <f t="shared" ref="E20:E25" si="0">D20*15%</f>
        <v>1210.5</v>
      </c>
      <c r="F20" s="19">
        <f>D20+E20</f>
        <v>9280.5</v>
      </c>
      <c r="G20" s="19"/>
      <c r="H20" s="19">
        <f t="shared" ref="H20:H32" si="1">G20*15%</f>
        <v>0</v>
      </c>
      <c r="I20" s="19">
        <f>G20+H20</f>
        <v>0</v>
      </c>
      <c r="J20" s="19"/>
      <c r="K20" s="19">
        <f t="shared" ref="K20:K32" si="2">J20*15%</f>
        <v>0</v>
      </c>
      <c r="L20" s="19">
        <f>J20+K20</f>
        <v>0</v>
      </c>
    </row>
    <row r="21" spans="1:13" x14ac:dyDescent="0.3">
      <c r="A21" s="1" t="s">
        <v>2</v>
      </c>
      <c r="B21" s="7"/>
      <c r="C21" s="18" t="s">
        <v>27</v>
      </c>
      <c r="D21" s="6"/>
      <c r="E21" s="6"/>
      <c r="F21" s="20"/>
      <c r="G21" s="20"/>
      <c r="H21" s="20"/>
      <c r="I21" s="20"/>
      <c r="J21" s="20"/>
      <c r="K21" s="20"/>
      <c r="L21" s="20"/>
    </row>
    <row r="22" spans="1:13" x14ac:dyDescent="0.3">
      <c r="A22" s="10" t="s">
        <v>2</v>
      </c>
      <c r="B22" s="11" t="s">
        <v>23</v>
      </c>
      <c r="C22" s="18" t="s">
        <v>27</v>
      </c>
      <c r="D22" s="12"/>
      <c r="E22" s="12">
        <f t="shared" si="0"/>
        <v>0</v>
      </c>
      <c r="F22" s="19">
        <f t="shared" ref="F22:F32" si="3">D22+E22</f>
        <v>0</v>
      </c>
      <c r="G22" s="19"/>
      <c r="H22" s="19">
        <f t="shared" si="1"/>
        <v>0</v>
      </c>
      <c r="I22" s="19">
        <f t="shared" ref="I22:I32" si="4">G22+H22</f>
        <v>0</v>
      </c>
      <c r="J22" s="19"/>
      <c r="K22" s="19">
        <f t="shared" si="2"/>
        <v>0</v>
      </c>
      <c r="L22" s="19">
        <f t="shared" ref="L22:L32" si="5">J22+K22</f>
        <v>0</v>
      </c>
    </row>
    <row r="23" spans="1:13" x14ac:dyDescent="0.3">
      <c r="A23" s="1" t="s">
        <v>2</v>
      </c>
      <c r="B23" s="7" t="s">
        <v>24</v>
      </c>
      <c r="C23" s="18" t="s">
        <v>27</v>
      </c>
      <c r="D23" s="6"/>
      <c r="E23" s="6"/>
      <c r="F23" s="20"/>
      <c r="G23" s="20"/>
      <c r="H23" s="20"/>
      <c r="I23" s="20"/>
      <c r="J23" s="20"/>
      <c r="K23" s="20"/>
      <c r="L23" s="20"/>
    </row>
    <row r="24" spans="1:13" x14ac:dyDescent="0.3">
      <c r="A24" s="10" t="s">
        <v>2</v>
      </c>
      <c r="B24" s="11" t="s">
        <v>25</v>
      </c>
      <c r="C24" s="18" t="s">
        <v>27</v>
      </c>
      <c r="D24" s="12"/>
      <c r="E24" s="12"/>
      <c r="F24" s="19"/>
      <c r="G24" s="19"/>
      <c r="H24" s="19"/>
      <c r="I24" s="19"/>
      <c r="J24" s="19"/>
      <c r="K24" s="19"/>
      <c r="L24" s="19"/>
    </row>
    <row r="25" spans="1:13" x14ac:dyDescent="0.3">
      <c r="A25" s="1" t="s">
        <v>2</v>
      </c>
      <c r="B25" s="7" t="s">
        <v>26</v>
      </c>
      <c r="C25" s="18" t="s">
        <v>27</v>
      </c>
      <c r="D25" s="6"/>
      <c r="E25" s="6">
        <f t="shared" si="0"/>
        <v>0</v>
      </c>
      <c r="F25" s="20">
        <f t="shared" si="3"/>
        <v>0</v>
      </c>
      <c r="G25" s="20"/>
      <c r="H25" s="20">
        <f t="shared" si="1"/>
        <v>0</v>
      </c>
      <c r="I25" s="20">
        <f t="shared" si="4"/>
        <v>0</v>
      </c>
      <c r="J25" s="20"/>
      <c r="K25" s="20">
        <f t="shared" si="2"/>
        <v>0</v>
      </c>
      <c r="L25" s="20">
        <f t="shared" si="5"/>
        <v>0</v>
      </c>
    </row>
    <row r="26" spans="1:13" x14ac:dyDescent="0.3">
      <c r="A26" s="10" t="s">
        <v>2</v>
      </c>
      <c r="B26" s="11" t="s">
        <v>3</v>
      </c>
      <c r="C26" s="10" t="s">
        <v>6</v>
      </c>
      <c r="D26" s="12">
        <v>990</v>
      </c>
      <c r="E26" s="12">
        <f>D26*15%</f>
        <v>148.5</v>
      </c>
      <c r="F26" s="19">
        <f t="shared" si="3"/>
        <v>1138.5</v>
      </c>
      <c r="G26" s="19">
        <v>1450</v>
      </c>
      <c r="H26" s="19">
        <f t="shared" si="1"/>
        <v>217.5</v>
      </c>
      <c r="I26" s="19">
        <f t="shared" si="4"/>
        <v>1667.5</v>
      </c>
      <c r="J26" s="19">
        <v>1600</v>
      </c>
      <c r="K26" s="19">
        <f t="shared" si="2"/>
        <v>240</v>
      </c>
      <c r="L26" s="19">
        <f t="shared" si="5"/>
        <v>1840</v>
      </c>
    </row>
    <row r="27" spans="1:13" x14ac:dyDescent="0.3">
      <c r="A27" s="1" t="s">
        <v>2</v>
      </c>
      <c r="B27" s="7" t="s">
        <v>13</v>
      </c>
      <c r="C27" s="1" t="s">
        <v>14</v>
      </c>
      <c r="D27" s="6">
        <v>2290</v>
      </c>
      <c r="E27" s="6">
        <f t="shared" ref="E27:E32" si="6">D27*15%</f>
        <v>343.5</v>
      </c>
      <c r="F27" s="20">
        <f t="shared" si="3"/>
        <v>2633.5</v>
      </c>
      <c r="G27" s="20">
        <v>2975</v>
      </c>
      <c r="H27" s="20">
        <f t="shared" si="1"/>
        <v>446.25</v>
      </c>
      <c r="I27" s="20">
        <f t="shared" si="4"/>
        <v>3421.25</v>
      </c>
      <c r="J27" s="20">
        <v>3200</v>
      </c>
      <c r="K27" s="20">
        <f t="shared" si="2"/>
        <v>480</v>
      </c>
      <c r="L27" s="20">
        <f t="shared" si="5"/>
        <v>3680</v>
      </c>
    </row>
    <row r="28" spans="1:13" x14ac:dyDescent="0.3">
      <c r="A28" s="10" t="s">
        <v>2</v>
      </c>
      <c r="B28" s="11" t="s">
        <v>15</v>
      </c>
      <c r="C28" s="10" t="s">
        <v>16</v>
      </c>
      <c r="D28" s="12">
        <v>2650</v>
      </c>
      <c r="E28" s="12">
        <f t="shared" si="6"/>
        <v>397.5</v>
      </c>
      <c r="F28" s="19">
        <f t="shared" si="3"/>
        <v>3047.5</v>
      </c>
      <c r="G28" s="19">
        <v>3880</v>
      </c>
      <c r="H28" s="19">
        <f t="shared" si="1"/>
        <v>582</v>
      </c>
      <c r="I28" s="19">
        <f t="shared" si="4"/>
        <v>4462</v>
      </c>
      <c r="J28" s="19">
        <v>4340</v>
      </c>
      <c r="K28" s="19">
        <f t="shared" si="2"/>
        <v>651</v>
      </c>
      <c r="L28" s="19">
        <f t="shared" si="5"/>
        <v>4991</v>
      </c>
    </row>
    <row r="29" spans="1:13" x14ac:dyDescent="0.3">
      <c r="A29" s="1" t="s">
        <v>2</v>
      </c>
      <c r="B29" s="7" t="s">
        <v>17</v>
      </c>
      <c r="C29" s="1" t="s">
        <v>16</v>
      </c>
      <c r="D29" s="6">
        <v>5285</v>
      </c>
      <c r="E29" s="6">
        <f t="shared" si="6"/>
        <v>792.75</v>
      </c>
      <c r="F29" s="20">
        <f t="shared" si="3"/>
        <v>6077.75</v>
      </c>
      <c r="G29" s="20">
        <v>7170</v>
      </c>
      <c r="H29" s="20">
        <f t="shared" si="1"/>
        <v>1075.5</v>
      </c>
      <c r="I29" s="20">
        <f t="shared" si="4"/>
        <v>8245.5</v>
      </c>
      <c r="J29" s="20">
        <v>7650</v>
      </c>
      <c r="K29" s="20">
        <f t="shared" si="2"/>
        <v>1147.5</v>
      </c>
      <c r="L29" s="20">
        <f t="shared" si="5"/>
        <v>8797.5</v>
      </c>
    </row>
    <row r="30" spans="1:13" x14ac:dyDescent="0.3">
      <c r="A30" s="10" t="s">
        <v>2</v>
      </c>
      <c r="B30" s="11" t="s">
        <v>18</v>
      </c>
      <c r="C30" s="10" t="s">
        <v>19</v>
      </c>
      <c r="D30" s="12">
        <v>2925</v>
      </c>
      <c r="E30" s="12">
        <f t="shared" si="6"/>
        <v>438.75</v>
      </c>
      <c r="F30" s="19">
        <f t="shared" si="3"/>
        <v>3363.75</v>
      </c>
      <c r="G30" s="19">
        <v>3810</v>
      </c>
      <c r="H30" s="19">
        <f t="shared" si="1"/>
        <v>571.5</v>
      </c>
      <c r="I30" s="19">
        <f t="shared" si="4"/>
        <v>4381.5</v>
      </c>
      <c r="J30" s="19">
        <v>4125</v>
      </c>
      <c r="K30" s="19">
        <f t="shared" si="2"/>
        <v>618.75</v>
      </c>
      <c r="L30" s="19">
        <f t="shared" si="5"/>
        <v>4743.75</v>
      </c>
    </row>
    <row r="31" spans="1:13" x14ac:dyDescent="0.3">
      <c r="A31" s="1" t="s">
        <v>2</v>
      </c>
      <c r="B31" s="7" t="s">
        <v>20</v>
      </c>
      <c r="C31" s="1" t="s">
        <v>16</v>
      </c>
      <c r="D31" s="6">
        <v>5390</v>
      </c>
      <c r="E31" s="6">
        <f t="shared" si="6"/>
        <v>808.5</v>
      </c>
      <c r="F31" s="20">
        <f t="shared" si="3"/>
        <v>6198.5</v>
      </c>
      <c r="G31" s="20">
        <v>7390</v>
      </c>
      <c r="H31" s="20">
        <f t="shared" si="1"/>
        <v>1108.5</v>
      </c>
      <c r="I31" s="20">
        <f t="shared" si="4"/>
        <v>8498.5</v>
      </c>
      <c r="J31" s="20">
        <v>8070</v>
      </c>
      <c r="K31" s="20">
        <f t="shared" si="2"/>
        <v>1210.5</v>
      </c>
      <c r="L31" s="20">
        <f t="shared" si="5"/>
        <v>9280.5</v>
      </c>
    </row>
    <row r="32" spans="1:13" x14ac:dyDescent="0.3">
      <c r="A32" s="10" t="s">
        <v>2</v>
      </c>
      <c r="B32" s="11" t="s">
        <v>21</v>
      </c>
      <c r="C32" s="10" t="s">
        <v>22</v>
      </c>
      <c r="D32" s="12">
        <v>4550</v>
      </c>
      <c r="E32" s="12">
        <f t="shared" si="6"/>
        <v>682.5</v>
      </c>
      <c r="F32" s="19">
        <f t="shared" si="3"/>
        <v>5232.5</v>
      </c>
      <c r="G32" s="19">
        <v>6600</v>
      </c>
      <c r="H32" s="19">
        <f t="shared" si="1"/>
        <v>990</v>
      </c>
      <c r="I32" s="19">
        <f t="shared" si="4"/>
        <v>7590</v>
      </c>
      <c r="J32" s="19">
        <v>7350</v>
      </c>
      <c r="K32" s="19">
        <f t="shared" si="2"/>
        <v>1102.5</v>
      </c>
      <c r="L32" s="19">
        <f t="shared" si="5"/>
        <v>8452.5</v>
      </c>
    </row>
    <row r="33" spans="1:12" s="2" customFormat="1" x14ac:dyDescent="0.3">
      <c r="A33" s="4"/>
      <c r="B33" s="4"/>
      <c r="C33" s="4"/>
      <c r="D33" s="8"/>
      <c r="E33" s="8"/>
      <c r="F33" s="16"/>
      <c r="G33" s="16"/>
      <c r="H33" s="16"/>
      <c r="I33" s="16"/>
      <c r="J33" s="16"/>
      <c r="K33" s="16"/>
      <c r="L33" s="17"/>
    </row>
    <row r="34" spans="1:12" s="2" customFormat="1" x14ac:dyDescent="0.3">
      <c r="B34" s="10" t="s">
        <v>31</v>
      </c>
      <c r="C34" s="4"/>
      <c r="D34" s="8"/>
      <c r="E34" s="8"/>
      <c r="F34" s="8"/>
      <c r="G34" s="8"/>
      <c r="H34" s="8"/>
      <c r="I34" s="8"/>
      <c r="J34" s="8"/>
      <c r="K34" s="8"/>
      <c r="L34" s="4"/>
    </row>
    <row r="35" spans="1:12" s="2" customFormat="1" x14ac:dyDescent="0.3">
      <c r="D35" s="9"/>
      <c r="E35" s="9"/>
      <c r="F35" s="9"/>
      <c r="G35" s="9"/>
      <c r="H35" s="9"/>
      <c r="I35" s="9"/>
      <c r="J35" s="9"/>
      <c r="K35" s="9"/>
    </row>
    <row r="36" spans="1:12" x14ac:dyDescent="0.3">
      <c r="A36" s="21" t="s">
        <v>29</v>
      </c>
      <c r="D36" s="3"/>
      <c r="E36" s="3"/>
      <c r="F36" s="3"/>
      <c r="G36" s="3"/>
      <c r="H36" s="3"/>
      <c r="I36" s="3"/>
      <c r="J36" s="3"/>
      <c r="K36" s="3"/>
    </row>
    <row r="37" spans="1:12" x14ac:dyDescent="0.3">
      <c r="A37" s="21" t="s">
        <v>32</v>
      </c>
      <c r="D37" s="3"/>
      <c r="E37" s="3"/>
      <c r="F37" s="3"/>
      <c r="G37" s="3"/>
      <c r="H37" s="3"/>
      <c r="I37" s="3"/>
      <c r="J37" s="3"/>
      <c r="K37" s="3"/>
    </row>
    <row r="38" spans="1:12" x14ac:dyDescent="0.3">
      <c r="A38" t="s">
        <v>33</v>
      </c>
      <c r="D38" s="3"/>
      <c r="E38" s="3"/>
      <c r="F38" s="3"/>
      <c r="G38" s="3"/>
      <c r="H38" s="3"/>
      <c r="I38" s="3"/>
      <c r="J38" s="3"/>
      <c r="K38" s="3"/>
    </row>
    <row r="39" spans="1:12" x14ac:dyDescent="0.3">
      <c r="A39" t="s">
        <v>30</v>
      </c>
      <c r="D39" s="3"/>
      <c r="E39" s="3"/>
      <c r="F39" s="3"/>
      <c r="G39" s="3"/>
      <c r="H39" s="3"/>
      <c r="I39" s="3"/>
      <c r="J39" s="3"/>
      <c r="K39" s="3"/>
    </row>
    <row r="40" spans="1:12" x14ac:dyDescent="0.3">
      <c r="D40" s="3"/>
      <c r="E40" s="3"/>
      <c r="F40" s="3"/>
      <c r="G40" s="3"/>
      <c r="H40" s="3"/>
      <c r="I40" s="3"/>
      <c r="J40" s="3"/>
      <c r="K40" s="3"/>
    </row>
    <row r="41" spans="1:12" x14ac:dyDescent="0.3">
      <c r="A41" s="22" t="s">
        <v>34</v>
      </c>
    </row>
    <row r="48" spans="1:12" x14ac:dyDescent="0.3">
      <c r="B48" t="s">
        <v>35</v>
      </c>
    </row>
    <row r="49" spans="2:3" x14ac:dyDescent="0.3">
      <c r="B49" s="22" t="s">
        <v>36</v>
      </c>
      <c r="C49" s="22" t="s">
        <v>37</v>
      </c>
    </row>
    <row r="50" spans="2:3" x14ac:dyDescent="0.3">
      <c r="C50">
        <v>64272511133</v>
      </c>
    </row>
  </sheetData>
  <phoneticPr fontId="4" type="noConversion"/>
  <hyperlinks>
    <hyperlink ref="A41" r:id="rId1" xr:uid="{73F638D2-E5D7-43C1-AFFB-F19861E0D19F}"/>
    <hyperlink ref="B49" r:id="rId2" xr:uid="{BE76C38A-7839-4C3D-86E2-D219719D0B65}"/>
    <hyperlink ref="C49" r:id="rId3" xr:uid="{587310F4-DC4B-4F7F-BF13-6F4893F20017}"/>
  </hyperlinks>
  <pageMargins left="0.7" right="0.7" top="0.75" bottom="0.75" header="0.3" footer="0.3"/>
  <pageSetup paperSize="9" orientation="portrait" horizontalDpi="4294967293" verticalDpi="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mbhnb</dc:creator>
  <cp:lastModifiedBy>mbhnb</cp:lastModifiedBy>
  <cp:lastPrinted>2022-06-19T20:57:50Z</cp:lastPrinted>
  <dcterms:created xsi:type="dcterms:W3CDTF">2022-03-21T03:30:48Z</dcterms:created>
  <dcterms:modified xsi:type="dcterms:W3CDTF">2022-06-19T21:20:45Z</dcterms:modified>
</cp:coreProperties>
</file>